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vigantpetend\20180207\"/>
    </mc:Choice>
  </mc:AlternateContent>
  <bookViews>
    <workbookView xWindow="0" yWindow="0" windowWidth="20490" windowHeight="7155" activeTab="3"/>
  </bookViews>
  <sheets>
    <sheet name="1.sz.melléklet" sheetId="1" r:id="rId1"/>
    <sheet name="2.sz.melléklet" sheetId="2" r:id="rId2"/>
    <sheet name="4-5. sz melléklet" sheetId="4" r:id="rId3"/>
    <sheet name="6. sz melléklet" sheetId="5" r:id="rId4"/>
  </sheets>
  <calcPr calcId="171027"/>
</workbook>
</file>

<file path=xl/calcChain.xml><?xml version="1.0" encoding="utf-8"?>
<calcChain xmlns="http://schemas.openxmlformats.org/spreadsheetml/2006/main">
  <c r="G32" i="2" l="1"/>
  <c r="F24" i="2"/>
  <c r="F32" i="2"/>
  <c r="F36" i="1"/>
  <c r="F31" i="1"/>
  <c r="F22" i="1"/>
  <c r="F10" i="1"/>
</calcChain>
</file>

<file path=xl/sharedStrings.xml><?xml version="1.0" encoding="utf-8"?>
<sst xmlns="http://schemas.openxmlformats.org/spreadsheetml/2006/main" count="136" uniqueCount="107">
  <si>
    <t xml:space="preserve">2018. évi költségvetésről szóló </t>
  </si>
  <si>
    <t>.../2018. (…...) önkormányzati rendelethez</t>
  </si>
  <si>
    <t>2018. évi bevételi előirányzata</t>
  </si>
  <si>
    <t>Sorsz.</t>
  </si>
  <si>
    <t>Cím</t>
  </si>
  <si>
    <t>Alcím</t>
  </si>
  <si>
    <t>Megnevezés</t>
  </si>
  <si>
    <t>ezer Ft-ban</t>
  </si>
  <si>
    <t>Összesen</t>
  </si>
  <si>
    <t>2017.évi</t>
  </si>
  <si>
    <t>A</t>
  </si>
  <si>
    <t>B</t>
  </si>
  <si>
    <t>C</t>
  </si>
  <si>
    <t>BEVÉTELEK</t>
  </si>
  <si>
    <t>Költségvetési bevételek</t>
  </si>
  <si>
    <t>Működési célú állami támogatások</t>
  </si>
  <si>
    <t>Önkormányzat Általános Támogatás</t>
  </si>
  <si>
    <t>Zöldterület gazdálkodással  kapcsolatos feladatok</t>
  </si>
  <si>
    <t>Közvilágítás fenntartás Támogatás</t>
  </si>
  <si>
    <t>Közutak fenntartása</t>
  </si>
  <si>
    <t>Lakot külterület támogatása</t>
  </si>
  <si>
    <t xml:space="preserve"> Polgármesteri illeték támogatás</t>
  </si>
  <si>
    <t>Kiegészítés önkormányzat működéséhez</t>
  </si>
  <si>
    <t>Hozzájárulás pénzbeni szociális ellátáshoz</t>
  </si>
  <si>
    <t>Falugondoki szolgálat</t>
  </si>
  <si>
    <t>Rászoruló gyermekek szünidei étkezésére</t>
  </si>
  <si>
    <t>Közművelődési tevékenység támogatása</t>
  </si>
  <si>
    <t>Közhatalmi bevételek</t>
  </si>
  <si>
    <t>Vagyoni típusú adók (Kommunális adó)</t>
  </si>
  <si>
    <t>Bírságok, díjak, pótlékok</t>
  </si>
  <si>
    <t>Forgalmi adók (iparűzési adó)</t>
  </si>
  <si>
    <t>Gépjármű adó</t>
  </si>
  <si>
    <t>Önkormányzat működési bevételei</t>
  </si>
  <si>
    <t>Tulajdonosi bevételek ( vagyonkezelés és bérleti díjak)</t>
  </si>
  <si>
    <t>Kamatbevételek</t>
  </si>
  <si>
    <t>Működési célú átvett pénzeszköz (Közmunka finanszírozás)</t>
  </si>
  <si>
    <t>Finanszírozási bevételek ( pénzmaradvány)</t>
  </si>
  <si>
    <t>Malmok Völgye</t>
  </si>
  <si>
    <t>Kistelepülések fejlesztési támogatása</t>
  </si>
  <si>
    <t>Költségvetési pénzmaradvány</t>
  </si>
  <si>
    <t xml:space="preserve">ÁHT-n belüli megelőlegezés </t>
  </si>
  <si>
    <t>Bevetélek Összesen</t>
  </si>
  <si>
    <t>2. melléklet Vigántpetend község Önkormányzata Képviselő-Testületének</t>
  </si>
  <si>
    <t>2018. évi költségvetéséről szóló</t>
  </si>
  <si>
    <t xml:space="preserve"> …./2018.(….)önkormányzati rendelethez</t>
  </si>
  <si>
    <t xml:space="preserve">           2018. évi  kiadási előirányzata                                                                                                       ezer Ft</t>
  </si>
  <si>
    <t>Sor-szám</t>
  </si>
  <si>
    <t>Összeg</t>
  </si>
  <si>
    <t xml:space="preserve">KIADÁSOK </t>
  </si>
  <si>
    <t>Önkormányzat működési kiadásai</t>
  </si>
  <si>
    <t>Személyi juttatás</t>
  </si>
  <si>
    <t>Szociális hozzájárulási adó</t>
  </si>
  <si>
    <t>Dologi kiadás</t>
  </si>
  <si>
    <t>Ellátottak pénzbeli juttatásai</t>
  </si>
  <si>
    <t>Egyéb működési célú kiadások ÁHT-n belülre</t>
  </si>
  <si>
    <t>Hétvégi orvosi ügyelet</t>
  </si>
  <si>
    <t xml:space="preserve">Fogászat </t>
  </si>
  <si>
    <t>Óvoda támogatás (kísérő)</t>
  </si>
  <si>
    <t>Egyéb támogatás</t>
  </si>
  <si>
    <t>Monostorapáti társulás Óvoda</t>
  </si>
  <si>
    <t>Tapolcai környéki települési társ.</t>
  </si>
  <si>
    <t>Közös hivatal támogatás</t>
  </si>
  <si>
    <t>Felhalmozási kiadások</t>
  </si>
  <si>
    <t>Beruházás</t>
  </si>
  <si>
    <t xml:space="preserve">Malmok Völgye </t>
  </si>
  <si>
    <t>Kistelepülés fejlesztési támogatás</t>
  </si>
  <si>
    <t>Felújítás</t>
  </si>
  <si>
    <t>ÁHT-n belüli megelőlegezés visszafizetése</t>
  </si>
  <si>
    <t>Pénzforgalom nélküli kiadás ( Tartalékok)</t>
  </si>
  <si>
    <t>Általános tartalék</t>
  </si>
  <si>
    <t>Kiadások összesen:</t>
  </si>
  <si>
    <t xml:space="preserve"> 4. melléklet Vigántpetend község Önkormányzata Képviselő-testületének </t>
  </si>
  <si>
    <t xml:space="preserve">2018. évi költségvetéséről szóló </t>
  </si>
  <si>
    <t>…./2018. (…...) önkormányzati rendeletéhez</t>
  </si>
  <si>
    <t>Vigántpetend Önkormányzat 2018. évi felhalmozási kiadásai</t>
  </si>
  <si>
    <t>Jogcím</t>
  </si>
  <si>
    <t>Feladat megnevezése</t>
  </si>
  <si>
    <t>2018. eredeti előirányzat</t>
  </si>
  <si>
    <t>D</t>
  </si>
  <si>
    <t>E</t>
  </si>
  <si>
    <t>Beruházások</t>
  </si>
  <si>
    <t>Malmok-völgye</t>
  </si>
  <si>
    <t>Összesen:</t>
  </si>
  <si>
    <t xml:space="preserve">5. melléklet Vigántpetend község Önkormányzata Képviselő-testületének </t>
  </si>
  <si>
    <t>Felújítási cél megnevezése</t>
  </si>
  <si>
    <t>2018.eredeti (felhalmozási kiadási) előirányzat összege</t>
  </si>
  <si>
    <t xml:space="preserve"> Felújítás</t>
  </si>
  <si>
    <t>Felújítás Összesen</t>
  </si>
  <si>
    <t>6. melléklet Vigántpetend község Önkormányzat Képviselő-testületének</t>
  </si>
  <si>
    <t>2018. évi  költségvetéséről szóló</t>
  </si>
  <si>
    <t>.../2018. (…...) önkormányzati rendeletéhez</t>
  </si>
  <si>
    <t>2018. évi tartalékai</t>
  </si>
  <si>
    <t>ezer Ft</t>
  </si>
  <si>
    <t>2017. évi eredeti előirányzat</t>
  </si>
  <si>
    <t>2018. évi előirányzat</t>
  </si>
  <si>
    <t>Tartalékok</t>
  </si>
  <si>
    <t>TARTALÉKOK ÖSSZESEN</t>
  </si>
  <si>
    <t>2018.évi</t>
  </si>
  <si>
    <r>
      <rPr>
        <b/>
        <sz val="9"/>
        <color indexed="8"/>
        <rFont val="Calibri"/>
        <family val="2"/>
        <charset val="238"/>
      </rPr>
      <t>Kötelező</t>
    </r>
    <r>
      <rPr>
        <sz val="9"/>
        <color indexed="8"/>
        <rFont val="Calibri"/>
        <family val="2"/>
        <charset val="238"/>
      </rPr>
      <t xml:space="preserve"> felad. ei.</t>
    </r>
  </si>
  <si>
    <r>
      <rPr>
        <b/>
        <sz val="9"/>
        <color indexed="8"/>
        <rFont val="Calibri"/>
        <family val="2"/>
        <charset val="238"/>
      </rPr>
      <t>Állami(áll.ig.)</t>
    </r>
    <r>
      <rPr>
        <sz val="9"/>
        <color indexed="8"/>
        <rFont val="Calibri"/>
        <family val="2"/>
        <charset val="238"/>
      </rPr>
      <t xml:space="preserve"> felad.ei.</t>
    </r>
  </si>
  <si>
    <r>
      <rPr>
        <b/>
        <sz val="9"/>
        <color indexed="8"/>
        <rFont val="Calibri"/>
        <family val="2"/>
        <charset val="238"/>
      </rPr>
      <t xml:space="preserve">Önként vállalt </t>
    </r>
    <r>
      <rPr>
        <sz val="9"/>
        <color indexed="8"/>
        <rFont val="Calibri"/>
        <family val="2"/>
        <charset val="238"/>
      </rPr>
      <t>felad. Ei</t>
    </r>
    <r>
      <rPr>
        <sz val="11"/>
        <color theme="1"/>
        <rFont val="Calibri"/>
        <family val="2"/>
        <charset val="238"/>
        <scheme val="minor"/>
      </rPr>
      <t>.</t>
    </r>
  </si>
  <si>
    <t>2017.évi előir.</t>
  </si>
  <si>
    <r>
      <rPr>
        <b/>
        <sz val="9"/>
        <color indexed="8"/>
        <rFont val="Calibri"/>
        <family val="2"/>
        <charset val="238"/>
      </rPr>
      <t xml:space="preserve">Kötelező </t>
    </r>
    <r>
      <rPr>
        <sz val="9"/>
        <color indexed="8"/>
        <rFont val="Calibri"/>
        <family val="2"/>
        <charset val="238"/>
      </rPr>
      <t>felad. ei.</t>
    </r>
  </si>
  <si>
    <r>
      <rPr>
        <b/>
        <sz val="9"/>
        <color indexed="8"/>
        <rFont val="Calibri"/>
        <family val="2"/>
        <charset val="238"/>
      </rPr>
      <t>Állami(államig.)</t>
    </r>
    <r>
      <rPr>
        <sz val="9"/>
        <color indexed="8"/>
        <rFont val="Calibri"/>
        <family val="2"/>
        <charset val="238"/>
      </rPr>
      <t>felad.ei.</t>
    </r>
  </si>
  <si>
    <r>
      <rPr>
        <b/>
        <sz val="9"/>
        <color indexed="8"/>
        <rFont val="Calibri"/>
        <family val="2"/>
        <charset val="238"/>
      </rPr>
      <t xml:space="preserve">Önként vállalt </t>
    </r>
    <r>
      <rPr>
        <sz val="9"/>
        <color indexed="8"/>
        <rFont val="Calibri"/>
        <family val="2"/>
        <charset val="238"/>
      </rPr>
      <t>felad.ei.</t>
    </r>
  </si>
  <si>
    <t>2018. évi előir.</t>
  </si>
  <si>
    <t>2. melléklet  Vigántpetend  község Önkormányzata Képviselő-Testületének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</si>
</sst>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0" applyNumberFormat="0" applyAlignment="0" applyProtection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14" applyNumberFormat="0" applyAlignment="0" applyProtection="0"/>
    <xf numFmtId="0" fontId="11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3" fillId="22" borderId="16" applyNumberFormat="0" applyFont="0" applyAlignment="0" applyProtection="0"/>
    <xf numFmtId="0" fontId="13" fillId="23" borderId="0" applyNumberFormat="0" applyBorder="0" applyAlignment="0" applyProtection="0"/>
    <xf numFmtId="0" fontId="14" fillId="24" borderId="17" applyNumberFormat="0" applyAlignment="0" applyProtection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25" borderId="0" applyNumberFormat="0" applyBorder="0" applyAlignment="0" applyProtection="0"/>
    <xf numFmtId="0" fontId="18" fillId="26" borderId="0" applyNumberFormat="0" applyBorder="0" applyAlignment="0" applyProtection="0"/>
    <xf numFmtId="0" fontId="19" fillId="24" borderId="10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0" borderId="6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3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5.140625" customWidth="1"/>
    <col min="2" max="2" width="3.7109375" customWidth="1"/>
    <col min="3" max="3" width="6.28515625" customWidth="1"/>
    <col min="4" max="4" width="46.140625" customWidth="1"/>
  </cols>
  <sheetData>
    <row r="1" spans="1:9" x14ac:dyDescent="0.25">
      <c r="A1" s="18" t="s">
        <v>106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</row>
    <row r="5" spans="1:9" x14ac:dyDescent="0.25">
      <c r="A5" s="8"/>
      <c r="B5" s="8"/>
      <c r="C5" s="8"/>
      <c r="D5" s="8" t="s">
        <v>2</v>
      </c>
      <c r="E5" s="15"/>
      <c r="F5" s="15"/>
      <c r="G5" s="15"/>
      <c r="H5" s="15"/>
      <c r="I5" s="15"/>
    </row>
    <row r="6" spans="1:9" x14ac:dyDescent="0.25">
      <c r="A6" s="1" t="s">
        <v>3</v>
      </c>
      <c r="B6" s="1" t="s">
        <v>4</v>
      </c>
      <c r="C6" s="1" t="s">
        <v>5</v>
      </c>
      <c r="D6" s="1" t="s">
        <v>6</v>
      </c>
      <c r="E6" s="12" t="s">
        <v>7</v>
      </c>
      <c r="F6" s="13"/>
      <c r="G6" s="13"/>
      <c r="H6" s="13"/>
      <c r="I6" s="14"/>
    </row>
    <row r="7" spans="1:9" x14ac:dyDescent="0.25">
      <c r="A7" s="1"/>
      <c r="B7" s="1"/>
      <c r="C7" s="1"/>
      <c r="D7" s="1"/>
      <c r="E7" s="12" t="s">
        <v>8</v>
      </c>
      <c r="F7" s="13"/>
      <c r="G7" s="13"/>
      <c r="H7" s="13"/>
      <c r="I7" s="14"/>
    </row>
    <row r="8" spans="1:9" ht="21" customHeight="1" x14ac:dyDescent="0.25">
      <c r="A8" s="2" t="s">
        <v>10</v>
      </c>
      <c r="B8" s="2" t="s">
        <v>11</v>
      </c>
      <c r="C8" s="2" t="s">
        <v>12</v>
      </c>
      <c r="D8" s="1" t="s">
        <v>13</v>
      </c>
      <c r="E8" s="16" t="s">
        <v>9</v>
      </c>
      <c r="F8" s="16" t="s">
        <v>97</v>
      </c>
      <c r="G8" s="19" t="s">
        <v>98</v>
      </c>
      <c r="H8" s="21" t="s">
        <v>99</v>
      </c>
      <c r="I8" s="23" t="s">
        <v>100</v>
      </c>
    </row>
    <row r="9" spans="1:9" ht="22.5" customHeight="1" x14ac:dyDescent="0.25">
      <c r="A9" s="1">
        <v>1</v>
      </c>
      <c r="B9" s="1"/>
      <c r="C9" s="2"/>
      <c r="D9" s="1" t="s">
        <v>14</v>
      </c>
      <c r="E9" s="17"/>
      <c r="F9" s="17"/>
      <c r="G9" s="20"/>
      <c r="H9" s="22"/>
      <c r="I9" s="24"/>
    </row>
    <row r="10" spans="1:9" x14ac:dyDescent="0.25">
      <c r="A10" s="1">
        <v>2</v>
      </c>
      <c r="B10" s="2">
        <v>1</v>
      </c>
      <c r="C10" s="2"/>
      <c r="D10" s="1" t="s">
        <v>15</v>
      </c>
      <c r="E10" s="1">
        <v>15068</v>
      </c>
      <c r="F10" s="1">
        <f>SUM(F12+F13+F14+F15+F16+F17+F18+F19+F20+F21+F11)</f>
        <v>15947</v>
      </c>
      <c r="G10" s="1">
        <v>15068</v>
      </c>
      <c r="H10" s="1">
        <v>879</v>
      </c>
      <c r="I10" s="1"/>
    </row>
    <row r="11" spans="1:9" x14ac:dyDescent="0.25">
      <c r="A11" s="1">
        <v>3</v>
      </c>
      <c r="B11" s="1"/>
      <c r="C11" s="2">
        <v>1</v>
      </c>
      <c r="D11" s="1" t="s">
        <v>16</v>
      </c>
      <c r="E11" s="1">
        <v>5000</v>
      </c>
      <c r="F11" s="1">
        <v>5000</v>
      </c>
      <c r="G11" s="1">
        <v>4121</v>
      </c>
      <c r="H11" s="1">
        <v>879</v>
      </c>
      <c r="I11" s="1"/>
    </row>
    <row r="12" spans="1:9" x14ac:dyDescent="0.25">
      <c r="A12" s="1">
        <v>4</v>
      </c>
      <c r="B12" s="1"/>
      <c r="C12" s="2">
        <v>2</v>
      </c>
      <c r="D12" s="1" t="s">
        <v>17</v>
      </c>
      <c r="E12" s="1">
        <v>834</v>
      </c>
      <c r="F12" s="1">
        <v>834</v>
      </c>
      <c r="G12" s="1">
        <v>834</v>
      </c>
      <c r="H12" s="1"/>
      <c r="I12" s="1"/>
    </row>
    <row r="13" spans="1:9" x14ac:dyDescent="0.25">
      <c r="A13" s="1">
        <v>5</v>
      </c>
      <c r="B13" s="1"/>
      <c r="C13" s="2">
        <v>3</v>
      </c>
      <c r="D13" s="1" t="s">
        <v>18</v>
      </c>
      <c r="E13" s="1">
        <v>864</v>
      </c>
      <c r="F13" s="1">
        <v>864</v>
      </c>
      <c r="G13" s="1">
        <v>864</v>
      </c>
      <c r="H13" s="1"/>
      <c r="I13" s="1"/>
    </row>
    <row r="14" spans="1:9" x14ac:dyDescent="0.25">
      <c r="A14" s="1">
        <v>6</v>
      </c>
      <c r="B14" s="1"/>
      <c r="C14" s="2">
        <v>4</v>
      </c>
      <c r="D14" s="1" t="s">
        <v>19</v>
      </c>
      <c r="E14" s="1">
        <v>293</v>
      </c>
      <c r="F14" s="1">
        <v>293</v>
      </c>
      <c r="G14" s="1">
        <v>293</v>
      </c>
      <c r="H14" s="1"/>
      <c r="I14" s="1"/>
    </row>
    <row r="15" spans="1:9" x14ac:dyDescent="0.25">
      <c r="A15" s="1">
        <v>7</v>
      </c>
      <c r="B15" s="1"/>
      <c r="C15" s="2">
        <v>5</v>
      </c>
      <c r="D15" s="1" t="s">
        <v>20</v>
      </c>
      <c r="E15" s="1">
        <v>10</v>
      </c>
      <c r="F15" s="1">
        <v>10</v>
      </c>
      <c r="G15" s="1">
        <v>10</v>
      </c>
      <c r="H15" s="1"/>
      <c r="I15" s="1"/>
    </row>
    <row r="16" spans="1:9" x14ac:dyDescent="0.25">
      <c r="A16" s="1">
        <v>8</v>
      </c>
      <c r="B16" s="1"/>
      <c r="C16" s="2">
        <v>6</v>
      </c>
      <c r="D16" s="1" t="s">
        <v>21</v>
      </c>
      <c r="E16" s="1">
        <v>0</v>
      </c>
      <c r="F16" s="1">
        <v>1009</v>
      </c>
      <c r="G16" s="1">
        <v>1009</v>
      </c>
      <c r="H16" s="1"/>
      <c r="I16" s="1"/>
    </row>
    <row r="17" spans="1:9" x14ac:dyDescent="0.25">
      <c r="A17" s="1">
        <v>9</v>
      </c>
      <c r="B17" s="1"/>
      <c r="C17" s="2">
        <v>7</v>
      </c>
      <c r="D17" s="1" t="s">
        <v>22</v>
      </c>
      <c r="E17" s="1">
        <v>2520</v>
      </c>
      <c r="F17" s="1">
        <v>1400</v>
      </c>
      <c r="G17" s="1">
        <v>1400</v>
      </c>
      <c r="H17" s="1"/>
      <c r="I17" s="1"/>
    </row>
    <row r="18" spans="1:9" x14ac:dyDescent="0.25">
      <c r="A18" s="1">
        <v>10</v>
      </c>
      <c r="B18" s="1"/>
      <c r="C18" s="2">
        <v>8</v>
      </c>
      <c r="D18" s="1" t="s">
        <v>23</v>
      </c>
      <c r="E18" s="1">
        <v>1847</v>
      </c>
      <c r="F18" s="1">
        <v>1455</v>
      </c>
      <c r="G18" s="1">
        <v>1455</v>
      </c>
      <c r="H18" s="1"/>
      <c r="I18" s="1"/>
    </row>
    <row r="19" spans="1:9" x14ac:dyDescent="0.25">
      <c r="A19" s="1">
        <v>11</v>
      </c>
      <c r="B19" s="1"/>
      <c r="C19" s="2">
        <v>9</v>
      </c>
      <c r="D19" s="1" t="s">
        <v>24</v>
      </c>
      <c r="E19" s="1">
        <v>2500</v>
      </c>
      <c r="F19" s="1">
        <v>3100</v>
      </c>
      <c r="G19" s="1">
        <v>3100</v>
      </c>
      <c r="H19" s="1"/>
      <c r="I19" s="1"/>
    </row>
    <row r="20" spans="1:9" x14ac:dyDescent="0.25">
      <c r="A20" s="1">
        <v>12</v>
      </c>
      <c r="B20" s="1"/>
      <c r="C20" s="2">
        <v>9</v>
      </c>
      <c r="D20" s="1" t="s">
        <v>25</v>
      </c>
      <c r="E20" s="1">
        <v>0</v>
      </c>
      <c r="F20" s="1">
        <v>182</v>
      </c>
      <c r="G20" s="1">
        <v>182</v>
      </c>
      <c r="H20" s="1"/>
      <c r="I20" s="1"/>
    </row>
    <row r="21" spans="1:9" x14ac:dyDescent="0.25">
      <c r="A21" s="1">
        <v>13</v>
      </c>
      <c r="B21" s="1"/>
      <c r="C21" s="2">
        <v>10</v>
      </c>
      <c r="D21" s="1" t="s">
        <v>26</v>
      </c>
      <c r="E21" s="1">
        <v>1200</v>
      </c>
      <c r="F21" s="1">
        <v>1800</v>
      </c>
      <c r="G21" s="1">
        <v>1800</v>
      </c>
      <c r="H21" s="1"/>
      <c r="I21" s="1"/>
    </row>
    <row r="22" spans="1:9" x14ac:dyDescent="0.25">
      <c r="A22" s="1">
        <v>14</v>
      </c>
      <c r="B22" s="1">
        <v>2</v>
      </c>
      <c r="C22" s="2"/>
      <c r="D22" s="1" t="s">
        <v>27</v>
      </c>
      <c r="E22" s="1">
        <v>3290</v>
      </c>
      <c r="F22" s="1">
        <f>F23+F24+F25+F26</f>
        <v>3360</v>
      </c>
      <c r="G22" s="1">
        <v>3360</v>
      </c>
      <c r="H22" s="1"/>
      <c r="I22" s="1"/>
    </row>
    <row r="23" spans="1:9" x14ac:dyDescent="0.25">
      <c r="A23" s="1">
        <v>15</v>
      </c>
      <c r="B23" s="1"/>
      <c r="C23" s="2">
        <v>1</v>
      </c>
      <c r="D23" s="1" t="s">
        <v>28</v>
      </c>
      <c r="E23" s="1">
        <v>900</v>
      </c>
      <c r="F23" s="1">
        <v>900</v>
      </c>
      <c r="G23" s="1">
        <v>900</v>
      </c>
      <c r="H23" s="1"/>
      <c r="I23" s="1"/>
    </row>
    <row r="24" spans="1:9" x14ac:dyDescent="0.25">
      <c r="A24" s="1">
        <v>16</v>
      </c>
      <c r="B24" s="1"/>
      <c r="C24" s="2">
        <v>2</v>
      </c>
      <c r="D24" s="1" t="s">
        <v>29</v>
      </c>
      <c r="E24" s="1">
        <v>90</v>
      </c>
      <c r="F24" s="1">
        <v>10</v>
      </c>
      <c r="G24" s="1">
        <v>10</v>
      </c>
      <c r="H24" s="1"/>
      <c r="I24" s="1"/>
    </row>
    <row r="25" spans="1:9" x14ac:dyDescent="0.25">
      <c r="A25" s="1">
        <v>17</v>
      </c>
      <c r="B25" s="1"/>
      <c r="C25" s="2">
        <v>3</v>
      </c>
      <c r="D25" s="1" t="s">
        <v>30</v>
      </c>
      <c r="E25" s="1">
        <v>2000</v>
      </c>
      <c r="F25" s="1">
        <v>2100</v>
      </c>
      <c r="G25" s="1">
        <v>2100</v>
      </c>
      <c r="H25" s="1"/>
      <c r="I25" s="1"/>
    </row>
    <row r="26" spans="1:9" x14ac:dyDescent="0.25">
      <c r="A26" s="1">
        <v>18</v>
      </c>
      <c r="B26" s="1"/>
      <c r="C26" s="2">
        <v>4</v>
      </c>
      <c r="D26" s="1" t="s">
        <v>31</v>
      </c>
      <c r="E26" s="1">
        <v>300</v>
      </c>
      <c r="F26" s="1">
        <v>350</v>
      </c>
      <c r="G26" s="1">
        <v>350</v>
      </c>
      <c r="H26" s="1"/>
      <c r="I26" s="1"/>
    </row>
    <row r="27" spans="1:9" x14ac:dyDescent="0.25">
      <c r="A27" s="1">
        <v>19</v>
      </c>
      <c r="B27" s="1">
        <v>3</v>
      </c>
      <c r="C27" s="2"/>
      <c r="D27" s="1" t="s">
        <v>32</v>
      </c>
      <c r="E27" s="1">
        <v>1000</v>
      </c>
      <c r="F27" s="1">
        <v>1005</v>
      </c>
      <c r="G27" s="1">
        <v>1005</v>
      </c>
      <c r="H27" s="1"/>
      <c r="I27" s="1"/>
    </row>
    <row r="28" spans="1:9" x14ac:dyDescent="0.25">
      <c r="A28" s="1">
        <v>20</v>
      </c>
      <c r="B28" s="1"/>
      <c r="C28" s="2">
        <v>1</v>
      </c>
      <c r="D28" s="1" t="s">
        <v>33</v>
      </c>
      <c r="E28" s="1">
        <v>990</v>
      </c>
      <c r="F28" s="1">
        <v>1000</v>
      </c>
      <c r="G28" s="1">
        <v>1000</v>
      </c>
      <c r="H28" s="1"/>
      <c r="I28" s="1"/>
    </row>
    <row r="29" spans="1:9" x14ac:dyDescent="0.25">
      <c r="A29" s="1">
        <v>21</v>
      </c>
      <c r="B29" s="1"/>
      <c r="C29" s="2">
        <v>2</v>
      </c>
      <c r="D29" s="1" t="s">
        <v>34</v>
      </c>
      <c r="E29" s="1">
        <v>10</v>
      </c>
      <c r="F29" s="1">
        <v>5</v>
      </c>
      <c r="G29" s="1">
        <v>5</v>
      </c>
      <c r="H29" s="1"/>
      <c r="I29" s="1"/>
    </row>
    <row r="30" spans="1:9" x14ac:dyDescent="0.25">
      <c r="A30" s="1">
        <v>22</v>
      </c>
      <c r="B30" s="1">
        <v>4</v>
      </c>
      <c r="C30" s="2"/>
      <c r="D30" s="1" t="s">
        <v>35</v>
      </c>
      <c r="E30" s="1">
        <v>3800</v>
      </c>
      <c r="F30" s="1">
        <v>3562</v>
      </c>
      <c r="G30" s="1">
        <v>3562</v>
      </c>
      <c r="H30" s="1"/>
      <c r="I30" s="1"/>
    </row>
    <row r="31" spans="1:9" x14ac:dyDescent="0.25">
      <c r="A31" s="1">
        <v>23</v>
      </c>
      <c r="B31" s="1">
        <v>5</v>
      </c>
      <c r="C31" s="2"/>
      <c r="D31" s="1" t="s">
        <v>36</v>
      </c>
      <c r="E31" s="1">
        <v>14921</v>
      </c>
      <c r="F31" s="1">
        <f>F32+F33+F34+F35</f>
        <v>27905</v>
      </c>
      <c r="G31" s="1">
        <v>27905</v>
      </c>
      <c r="H31" s="1"/>
      <c r="I31" s="1"/>
    </row>
    <row r="32" spans="1:9" x14ac:dyDescent="0.25">
      <c r="A32" s="1">
        <v>24</v>
      </c>
      <c r="B32" s="1"/>
      <c r="C32" s="2">
        <v>1</v>
      </c>
      <c r="D32" s="1" t="s">
        <v>37</v>
      </c>
      <c r="E32" s="1">
        <v>0</v>
      </c>
      <c r="F32" s="1">
        <v>9086</v>
      </c>
      <c r="G32" s="1">
        <v>9086</v>
      </c>
      <c r="H32" s="1"/>
      <c r="I32" s="1"/>
    </row>
    <row r="33" spans="1:9" x14ac:dyDescent="0.25">
      <c r="A33" s="1">
        <v>25</v>
      </c>
      <c r="B33" s="1"/>
      <c r="C33" s="2">
        <v>2</v>
      </c>
      <c r="D33" s="1" t="s">
        <v>38</v>
      </c>
      <c r="E33" s="1">
        <v>0</v>
      </c>
      <c r="F33" s="1">
        <v>750</v>
      </c>
      <c r="G33" s="1">
        <v>750</v>
      </c>
      <c r="H33" s="1"/>
      <c r="I33" s="1"/>
    </row>
    <row r="34" spans="1:9" x14ac:dyDescent="0.25">
      <c r="A34" s="1">
        <v>26</v>
      </c>
      <c r="B34" s="1"/>
      <c r="C34" s="2">
        <v>3</v>
      </c>
      <c r="D34" s="1" t="s">
        <v>39</v>
      </c>
      <c r="E34" s="1">
        <v>14319</v>
      </c>
      <c r="F34" s="1">
        <v>17431</v>
      </c>
      <c r="G34" s="1">
        <v>17431</v>
      </c>
      <c r="H34" s="1"/>
      <c r="I34" s="1"/>
    </row>
    <row r="35" spans="1:9" x14ac:dyDescent="0.25">
      <c r="A35" s="1">
        <v>27</v>
      </c>
      <c r="B35" s="1"/>
      <c r="C35" s="2">
        <v>4</v>
      </c>
      <c r="D35" s="1" t="s">
        <v>40</v>
      </c>
      <c r="E35" s="1">
        <v>602</v>
      </c>
      <c r="F35" s="1">
        <v>638</v>
      </c>
      <c r="G35" s="1">
        <v>638</v>
      </c>
      <c r="H35" s="1"/>
      <c r="I35" s="1"/>
    </row>
    <row r="36" spans="1:9" x14ac:dyDescent="0.25">
      <c r="A36" s="1">
        <v>28</v>
      </c>
      <c r="B36" s="1"/>
      <c r="C36" s="2"/>
      <c r="D36" s="1" t="s">
        <v>41</v>
      </c>
      <c r="E36" s="1">
        <v>38079</v>
      </c>
      <c r="F36" s="1">
        <f>F31+F30+F27+F22+F10</f>
        <v>51779</v>
      </c>
      <c r="G36" s="1">
        <v>50900</v>
      </c>
      <c r="H36" s="1">
        <v>879</v>
      </c>
      <c r="I36" s="1">
        <v>0</v>
      </c>
    </row>
  </sheetData>
  <mergeCells count="11">
    <mergeCell ref="A1:I1"/>
    <mergeCell ref="G8:G9"/>
    <mergeCell ref="H8:H9"/>
    <mergeCell ref="I8:I9"/>
    <mergeCell ref="E7:I7"/>
    <mergeCell ref="E6:I6"/>
    <mergeCell ref="E5:I5"/>
    <mergeCell ref="E8:E9"/>
    <mergeCell ref="F8:F9"/>
    <mergeCell ref="A3:I3"/>
    <mergeCell ref="A2:I2"/>
  </mergeCells>
  <pageMargins left="0.75" right="0.75" top="1" bottom="1" header="0.5" footer="0.5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view="pageBreakPreview" zoomScale="60" zoomScaleNormal="100" workbookViewId="0">
      <selection activeCell="G33" sqref="G33"/>
    </sheetView>
  </sheetViews>
  <sheetFormatPr defaultRowHeight="15" x14ac:dyDescent="0.25"/>
  <cols>
    <col min="1" max="1" width="3.28515625" customWidth="1"/>
    <col min="2" max="2" width="4.140625" customWidth="1"/>
    <col min="3" max="3" width="6.28515625" customWidth="1"/>
    <col min="4" max="4" width="41.28515625" customWidth="1"/>
  </cols>
  <sheetData>
    <row r="2" spans="1:9" x14ac:dyDescent="0.25">
      <c r="A2" s="18" t="s">
        <v>42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8" t="s">
        <v>43</v>
      </c>
      <c r="B3" s="18"/>
      <c r="C3" s="18"/>
      <c r="D3" s="18"/>
      <c r="E3" s="18"/>
      <c r="F3" s="18"/>
      <c r="G3" s="18"/>
      <c r="H3" s="18"/>
      <c r="I3" s="18"/>
    </row>
    <row r="4" spans="1:9" x14ac:dyDescent="0.25">
      <c r="A4" s="18" t="s">
        <v>44</v>
      </c>
      <c r="B4" s="18"/>
      <c r="C4" s="18"/>
      <c r="D4" s="18"/>
      <c r="E4" s="18"/>
      <c r="F4" s="18"/>
      <c r="G4" s="18"/>
      <c r="H4" s="18"/>
      <c r="I4" s="18"/>
    </row>
    <row r="7" spans="1:9" x14ac:dyDescent="0.25">
      <c r="A7" s="9" t="s">
        <v>45</v>
      </c>
      <c r="B7" s="9"/>
      <c r="C7" s="9"/>
      <c r="D7" s="9"/>
      <c r="E7" s="9"/>
      <c r="F7" s="9"/>
      <c r="G7" s="9"/>
    </row>
    <row r="8" spans="1:9" x14ac:dyDescent="0.25">
      <c r="A8" s="7" t="s">
        <v>46</v>
      </c>
      <c r="B8" s="7" t="s">
        <v>4</v>
      </c>
      <c r="C8" s="7" t="s">
        <v>5</v>
      </c>
      <c r="D8" s="7" t="s">
        <v>6</v>
      </c>
      <c r="E8" s="26" t="s">
        <v>47</v>
      </c>
      <c r="F8" s="27"/>
      <c r="G8" s="27"/>
      <c r="H8" s="13"/>
      <c r="I8" s="14"/>
    </row>
    <row r="9" spans="1:9" ht="25.5" customHeight="1" x14ac:dyDescent="0.25">
      <c r="A9" s="1" t="s">
        <v>10</v>
      </c>
      <c r="B9" s="1" t="s">
        <v>11</v>
      </c>
      <c r="C9" s="1"/>
      <c r="D9" s="1" t="s">
        <v>12</v>
      </c>
      <c r="E9" s="19" t="s">
        <v>101</v>
      </c>
      <c r="F9" s="19" t="s">
        <v>105</v>
      </c>
      <c r="G9" s="19" t="s">
        <v>102</v>
      </c>
      <c r="H9" s="21" t="s">
        <v>103</v>
      </c>
      <c r="I9" s="21" t="s">
        <v>104</v>
      </c>
    </row>
    <row r="10" spans="1:9" ht="20.25" customHeight="1" x14ac:dyDescent="0.25">
      <c r="A10" s="1">
        <v>1</v>
      </c>
      <c r="B10" s="1"/>
      <c r="C10" s="1"/>
      <c r="D10" s="1" t="s">
        <v>48</v>
      </c>
      <c r="E10" s="25"/>
      <c r="F10" s="25"/>
      <c r="G10" s="25"/>
      <c r="H10" s="22"/>
      <c r="I10" s="22"/>
    </row>
    <row r="11" spans="1:9" x14ac:dyDescent="0.25">
      <c r="A11" s="1">
        <v>2</v>
      </c>
      <c r="B11" s="1">
        <v>1</v>
      </c>
      <c r="C11" s="1"/>
      <c r="D11" s="1" t="s">
        <v>49</v>
      </c>
      <c r="E11" s="1">
        <v>20238</v>
      </c>
      <c r="F11" s="1">
        <v>21602</v>
      </c>
      <c r="G11" s="1">
        <v>21602</v>
      </c>
      <c r="H11" s="1"/>
      <c r="I11" s="1"/>
    </row>
    <row r="12" spans="1:9" x14ac:dyDescent="0.25">
      <c r="A12" s="1">
        <v>3</v>
      </c>
      <c r="B12" s="1"/>
      <c r="C12" s="1">
        <v>1</v>
      </c>
      <c r="D12" s="1" t="s">
        <v>50</v>
      </c>
      <c r="E12" s="1">
        <v>8634</v>
      </c>
      <c r="F12" s="1">
        <v>9161</v>
      </c>
      <c r="G12" s="1">
        <v>9161</v>
      </c>
      <c r="H12" s="1"/>
      <c r="I12" s="1"/>
    </row>
    <row r="13" spans="1:9" x14ac:dyDescent="0.25">
      <c r="A13" s="1">
        <v>4</v>
      </c>
      <c r="B13" s="1"/>
      <c r="C13" s="1">
        <v>2</v>
      </c>
      <c r="D13" s="1" t="s">
        <v>51</v>
      </c>
      <c r="E13" s="1">
        <v>1875</v>
      </c>
      <c r="F13" s="1">
        <v>1787</v>
      </c>
      <c r="G13" s="1">
        <v>1787</v>
      </c>
      <c r="H13" s="1"/>
      <c r="I13" s="1"/>
    </row>
    <row r="14" spans="1:9" x14ac:dyDescent="0.25">
      <c r="A14" s="1">
        <v>5</v>
      </c>
      <c r="B14" s="1"/>
      <c r="C14" s="1">
        <v>3</v>
      </c>
      <c r="D14" s="1" t="s">
        <v>52</v>
      </c>
      <c r="E14" s="1">
        <v>6929</v>
      </c>
      <c r="F14" s="1">
        <v>9198</v>
      </c>
      <c r="G14" s="1">
        <v>9198</v>
      </c>
      <c r="H14" s="1"/>
      <c r="I14" s="1"/>
    </row>
    <row r="15" spans="1:9" x14ac:dyDescent="0.25">
      <c r="A15" s="1">
        <v>6</v>
      </c>
      <c r="B15" s="1"/>
      <c r="C15" s="1">
        <v>4</v>
      </c>
      <c r="D15" s="1" t="s">
        <v>53</v>
      </c>
      <c r="E15" s="1">
        <v>2800</v>
      </c>
      <c r="F15" s="1">
        <v>1456</v>
      </c>
      <c r="G15" s="1">
        <v>1456</v>
      </c>
      <c r="H15" s="1"/>
      <c r="I15" s="1"/>
    </row>
    <row r="16" spans="1:9" x14ac:dyDescent="0.25">
      <c r="A16" s="1">
        <v>7</v>
      </c>
      <c r="B16" s="1">
        <v>2</v>
      </c>
      <c r="C16" s="1"/>
      <c r="D16" s="1" t="s">
        <v>54</v>
      </c>
      <c r="E16" s="1">
        <v>2236</v>
      </c>
      <c r="F16" s="1">
        <v>2422</v>
      </c>
      <c r="G16" s="1">
        <v>1543</v>
      </c>
      <c r="H16" s="1">
        <v>879</v>
      </c>
      <c r="I16" s="1"/>
    </row>
    <row r="17" spans="1:9" x14ac:dyDescent="0.25">
      <c r="A17" s="1">
        <v>8</v>
      </c>
      <c r="B17" s="1"/>
      <c r="C17" s="1">
        <v>1</v>
      </c>
      <c r="D17" s="1" t="s">
        <v>55</v>
      </c>
      <c r="E17" s="1">
        <v>237</v>
      </c>
      <c r="F17" s="1">
        <v>237</v>
      </c>
      <c r="G17" s="1">
        <v>237</v>
      </c>
      <c r="H17" s="1"/>
      <c r="I17" s="1"/>
    </row>
    <row r="18" spans="1:9" x14ac:dyDescent="0.25">
      <c r="A18" s="1">
        <v>9</v>
      </c>
      <c r="B18" s="1"/>
      <c r="C18" s="1">
        <v>2</v>
      </c>
      <c r="D18" s="1" t="s">
        <v>56</v>
      </c>
      <c r="E18" s="1">
        <v>40</v>
      </c>
      <c r="F18" s="1">
        <v>40</v>
      </c>
      <c r="G18" s="1">
        <v>40</v>
      </c>
      <c r="H18" s="1"/>
      <c r="I18" s="1"/>
    </row>
    <row r="19" spans="1:9" x14ac:dyDescent="0.25">
      <c r="A19" s="1">
        <v>10</v>
      </c>
      <c r="B19" s="1"/>
      <c r="C19" s="1">
        <v>3</v>
      </c>
      <c r="D19" s="1" t="s">
        <v>57</v>
      </c>
      <c r="E19" s="1">
        <v>456</v>
      </c>
      <c r="F19" s="1">
        <v>456</v>
      </c>
      <c r="G19" s="1">
        <v>456</v>
      </c>
      <c r="H19" s="1"/>
      <c r="I19" s="1"/>
    </row>
    <row r="20" spans="1:9" x14ac:dyDescent="0.25">
      <c r="A20" s="1">
        <v>11</v>
      </c>
      <c r="B20" s="1"/>
      <c r="C20" s="1">
        <v>4</v>
      </c>
      <c r="D20" s="1" t="s">
        <v>58</v>
      </c>
      <c r="E20" s="1">
        <v>200</v>
      </c>
      <c r="F20" s="1">
        <v>200</v>
      </c>
      <c r="G20" s="1">
        <v>200</v>
      </c>
      <c r="H20" s="1"/>
      <c r="I20" s="1"/>
    </row>
    <row r="21" spans="1:9" x14ac:dyDescent="0.25">
      <c r="A21" s="1">
        <v>12</v>
      </c>
      <c r="B21" s="1"/>
      <c r="C21" s="1">
        <v>5</v>
      </c>
      <c r="D21" s="1" t="s">
        <v>59</v>
      </c>
      <c r="E21" s="1">
        <v>328</v>
      </c>
      <c r="F21" s="1">
        <v>328</v>
      </c>
      <c r="G21" s="1">
        <v>328</v>
      </c>
      <c r="H21" s="1"/>
      <c r="I21" s="1"/>
    </row>
    <row r="22" spans="1:9" x14ac:dyDescent="0.25">
      <c r="A22" s="1">
        <v>13</v>
      </c>
      <c r="B22" s="1"/>
      <c r="C22" s="1">
        <v>6</v>
      </c>
      <c r="D22" s="1" t="s">
        <v>60</v>
      </c>
      <c r="E22" s="1">
        <v>282</v>
      </c>
      <c r="F22" s="1">
        <v>282</v>
      </c>
      <c r="G22" s="1">
        <v>282</v>
      </c>
      <c r="H22" s="1"/>
      <c r="I22" s="1"/>
    </row>
    <row r="23" spans="1:9" x14ac:dyDescent="0.25">
      <c r="A23" s="1">
        <v>14</v>
      </c>
      <c r="B23" s="1"/>
      <c r="C23" s="1">
        <v>7</v>
      </c>
      <c r="D23" s="1" t="s">
        <v>61</v>
      </c>
      <c r="E23" s="1">
        <v>693</v>
      </c>
      <c r="F23" s="1">
        <v>879</v>
      </c>
      <c r="G23" s="1">
        <v>0</v>
      </c>
      <c r="H23" s="1">
        <v>879</v>
      </c>
      <c r="I23" s="1"/>
    </row>
    <row r="24" spans="1:9" x14ac:dyDescent="0.25">
      <c r="A24" s="1">
        <v>15</v>
      </c>
      <c r="B24" s="1">
        <v>3</v>
      </c>
      <c r="C24" s="1"/>
      <c r="D24" s="1" t="s">
        <v>62</v>
      </c>
      <c r="E24" s="1">
        <v>13000</v>
      </c>
      <c r="F24" s="1">
        <f>F25+F28</f>
        <v>24317</v>
      </c>
      <c r="G24" s="1">
        <v>24317</v>
      </c>
      <c r="H24" s="1"/>
      <c r="I24" s="1"/>
    </row>
    <row r="25" spans="1:9" x14ac:dyDescent="0.25">
      <c r="A25" s="1">
        <v>16</v>
      </c>
      <c r="B25" s="1"/>
      <c r="C25" s="1">
        <v>1</v>
      </c>
      <c r="D25" s="1" t="s">
        <v>63</v>
      </c>
      <c r="E25" s="1">
        <v>6000</v>
      </c>
      <c r="F25" s="1">
        <v>9836</v>
      </c>
      <c r="G25" s="1">
        <v>9836</v>
      </c>
      <c r="H25" s="1"/>
      <c r="I25" s="1"/>
    </row>
    <row r="26" spans="1:9" x14ac:dyDescent="0.25">
      <c r="A26" s="1">
        <v>17</v>
      </c>
      <c r="B26" s="1"/>
      <c r="C26" s="1"/>
      <c r="D26" s="1" t="s">
        <v>64</v>
      </c>
      <c r="E26" s="1">
        <v>0</v>
      </c>
      <c r="F26" s="1">
        <v>9086</v>
      </c>
      <c r="G26" s="1">
        <v>9036</v>
      </c>
      <c r="H26" s="1"/>
      <c r="I26" s="1"/>
    </row>
    <row r="27" spans="1:9" x14ac:dyDescent="0.25">
      <c r="A27" s="1">
        <v>18</v>
      </c>
      <c r="B27" s="1"/>
      <c r="C27" s="1"/>
      <c r="D27" s="1" t="s">
        <v>65</v>
      </c>
      <c r="E27" s="1">
        <v>0</v>
      </c>
      <c r="F27" s="1">
        <v>750</v>
      </c>
      <c r="G27" s="1">
        <v>750</v>
      </c>
      <c r="H27" s="1"/>
      <c r="I27" s="1"/>
    </row>
    <row r="28" spans="1:9" x14ac:dyDescent="0.25">
      <c r="A28" s="1">
        <v>19</v>
      </c>
      <c r="B28" s="1"/>
      <c r="C28" s="1">
        <v>2</v>
      </c>
      <c r="D28" s="1" t="s">
        <v>66</v>
      </c>
      <c r="E28" s="1">
        <v>7000</v>
      </c>
      <c r="F28" s="1">
        <v>14481</v>
      </c>
      <c r="G28" s="1">
        <v>14481</v>
      </c>
      <c r="H28" s="1"/>
      <c r="I28" s="1"/>
    </row>
    <row r="29" spans="1:9" x14ac:dyDescent="0.25">
      <c r="A29" s="1">
        <v>20</v>
      </c>
      <c r="B29" s="1">
        <v>4</v>
      </c>
      <c r="C29" s="1"/>
      <c r="D29" s="1" t="s">
        <v>67</v>
      </c>
      <c r="E29" s="1">
        <v>602</v>
      </c>
      <c r="F29" s="1">
        <v>638</v>
      </c>
      <c r="G29" s="1">
        <v>638</v>
      </c>
      <c r="H29" s="1"/>
      <c r="I29" s="1"/>
    </row>
    <row r="30" spans="1:9" x14ac:dyDescent="0.25">
      <c r="A30" s="1">
        <v>21</v>
      </c>
      <c r="B30" s="1">
        <v>5</v>
      </c>
      <c r="C30" s="1"/>
      <c r="D30" s="1" t="s">
        <v>68</v>
      </c>
      <c r="E30" s="1">
        <v>2779</v>
      </c>
      <c r="F30" s="1">
        <v>2800</v>
      </c>
      <c r="G30" s="1">
        <v>2800</v>
      </c>
      <c r="H30" s="1"/>
      <c r="I30" s="1"/>
    </row>
    <row r="31" spans="1:9" x14ac:dyDescent="0.25">
      <c r="A31" s="1">
        <v>22</v>
      </c>
      <c r="B31" s="1"/>
      <c r="C31" s="1">
        <v>1</v>
      </c>
      <c r="D31" s="1" t="s">
        <v>69</v>
      </c>
      <c r="E31" s="1">
        <v>2779</v>
      </c>
      <c r="F31" s="1">
        <v>2800</v>
      </c>
      <c r="G31" s="1">
        <v>2800</v>
      </c>
      <c r="H31" s="1"/>
      <c r="I31" s="1"/>
    </row>
    <row r="32" spans="1:9" x14ac:dyDescent="0.25">
      <c r="A32" s="1">
        <v>23</v>
      </c>
      <c r="B32" s="1"/>
      <c r="C32" s="1"/>
      <c r="D32" s="1" t="s">
        <v>70</v>
      </c>
      <c r="E32" s="1">
        <v>38079</v>
      </c>
      <c r="F32" s="1">
        <f>F30+F29+F24+F16+F11</f>
        <v>51779</v>
      </c>
      <c r="G32" s="1">
        <f>G30+G29+G24+G16+G11</f>
        <v>50900</v>
      </c>
      <c r="H32" s="1">
        <v>879</v>
      </c>
      <c r="I32" s="1">
        <v>0</v>
      </c>
    </row>
  </sheetData>
  <mergeCells count="9">
    <mergeCell ref="A4:I4"/>
    <mergeCell ref="A3:I3"/>
    <mergeCell ref="A2:I2"/>
    <mergeCell ref="E9:E10"/>
    <mergeCell ref="F9:F10"/>
    <mergeCell ref="E8:I8"/>
    <mergeCell ref="G9:G10"/>
    <mergeCell ref="H9:H10"/>
    <mergeCell ref="I9:I10"/>
  </mergeCells>
  <pageMargins left="0.75" right="0.75" top="1" bottom="1" header="0.5" footer="0.5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opLeftCell="A13" zoomScaleNormal="100" workbookViewId="0">
      <selection activeCell="E63" sqref="E63"/>
    </sheetView>
  </sheetViews>
  <sheetFormatPr defaultRowHeight="15" x14ac:dyDescent="0.25"/>
  <cols>
    <col min="1" max="1" width="1.85546875" customWidth="1"/>
    <col min="5" max="5" width="31" customWidth="1"/>
    <col min="6" max="6" width="22.42578125" customWidth="1"/>
    <col min="8" max="8" width="9.140625" customWidth="1"/>
    <col min="9" max="9" width="10.5703125" customWidth="1"/>
  </cols>
  <sheetData>
    <row r="2" spans="1:6" x14ac:dyDescent="0.25">
      <c r="A2" s="18" t="s">
        <v>71</v>
      </c>
      <c r="B2" s="18"/>
      <c r="C2" s="18"/>
      <c r="D2" s="18"/>
      <c r="E2" s="18"/>
      <c r="F2" s="18"/>
    </row>
    <row r="3" spans="1:6" x14ac:dyDescent="0.25">
      <c r="B3" s="18" t="s">
        <v>72</v>
      </c>
      <c r="C3" s="18"/>
      <c r="D3" s="18"/>
      <c r="E3" s="18"/>
      <c r="F3" s="18"/>
    </row>
    <row r="4" spans="1:6" x14ac:dyDescent="0.25">
      <c r="B4" s="18" t="s">
        <v>73</v>
      </c>
      <c r="C4" s="18"/>
      <c r="D4" s="18"/>
      <c r="E4" s="18"/>
      <c r="F4" s="18"/>
    </row>
    <row r="6" spans="1:6" x14ac:dyDescent="0.25">
      <c r="B6" s="18" t="s">
        <v>74</v>
      </c>
      <c r="C6" s="18"/>
      <c r="D6" s="18"/>
      <c r="E6" s="18"/>
      <c r="F6" s="18"/>
    </row>
    <row r="9" spans="1:6" x14ac:dyDescent="0.25">
      <c r="A9" s="4"/>
      <c r="B9" s="3" t="s">
        <v>4</v>
      </c>
      <c r="C9" s="1" t="s">
        <v>5</v>
      </c>
      <c r="D9" s="1" t="s">
        <v>75</v>
      </c>
      <c r="E9" s="1" t="s">
        <v>76</v>
      </c>
      <c r="F9" s="1" t="s">
        <v>77</v>
      </c>
    </row>
    <row r="10" spans="1:6" x14ac:dyDescent="0.25">
      <c r="A10" s="4"/>
      <c r="B10" s="10" t="s">
        <v>10</v>
      </c>
      <c r="C10" s="5" t="s">
        <v>11</v>
      </c>
      <c r="D10" s="5" t="s">
        <v>12</v>
      </c>
      <c r="E10" s="5" t="s">
        <v>78</v>
      </c>
      <c r="F10" s="5" t="s">
        <v>79</v>
      </c>
    </row>
    <row r="11" spans="1:6" x14ac:dyDescent="0.25">
      <c r="A11" s="4"/>
      <c r="B11" s="6">
        <v>1</v>
      </c>
      <c r="C11" s="5">
        <v>2</v>
      </c>
      <c r="D11" s="5">
        <v>1</v>
      </c>
      <c r="E11" s="1" t="s">
        <v>80</v>
      </c>
      <c r="F11" s="1">
        <v>9836</v>
      </c>
    </row>
    <row r="12" spans="1:6" x14ac:dyDescent="0.25">
      <c r="A12" s="4"/>
      <c r="B12" s="3"/>
      <c r="C12" s="1"/>
      <c r="D12" s="1"/>
      <c r="E12" s="1" t="s">
        <v>81</v>
      </c>
      <c r="F12" s="1">
        <v>9086</v>
      </c>
    </row>
    <row r="13" spans="1:6" x14ac:dyDescent="0.25">
      <c r="A13" s="4"/>
      <c r="B13" s="3"/>
      <c r="C13" s="1"/>
      <c r="D13" s="1"/>
      <c r="E13" s="1" t="s">
        <v>65</v>
      </c>
      <c r="F13" s="1">
        <v>750</v>
      </c>
    </row>
    <row r="14" spans="1:6" x14ac:dyDescent="0.25">
      <c r="A14" s="4"/>
      <c r="B14" s="3"/>
      <c r="C14" s="1"/>
      <c r="D14" s="1"/>
      <c r="E14" s="1"/>
      <c r="F14" s="1"/>
    </row>
    <row r="15" spans="1:6" x14ac:dyDescent="0.25">
      <c r="A15" s="4"/>
      <c r="B15" s="3"/>
      <c r="C15" s="1"/>
      <c r="D15" s="1"/>
      <c r="E15" s="1"/>
      <c r="F15" s="1"/>
    </row>
    <row r="16" spans="1:6" x14ac:dyDescent="0.25">
      <c r="A16" s="4"/>
      <c r="B16" s="3"/>
      <c r="C16" s="1"/>
      <c r="D16" s="1"/>
      <c r="E16" s="1" t="s">
        <v>82</v>
      </c>
      <c r="F16" s="1">
        <v>9836</v>
      </c>
    </row>
    <row r="23" spans="1:9" x14ac:dyDescent="0.25">
      <c r="A23" s="18" t="s">
        <v>83</v>
      </c>
      <c r="B23" s="18"/>
      <c r="C23" s="18"/>
      <c r="D23" s="18"/>
      <c r="E23" s="18"/>
      <c r="F23" s="18"/>
      <c r="G23" s="18"/>
      <c r="H23" s="18"/>
      <c r="I23" s="18"/>
    </row>
    <row r="24" spans="1:9" x14ac:dyDescent="0.25">
      <c r="B24" s="18" t="s">
        <v>43</v>
      </c>
      <c r="C24" s="18"/>
      <c r="D24" s="18"/>
      <c r="E24" s="18"/>
      <c r="F24" s="18"/>
      <c r="G24" s="18"/>
      <c r="H24" s="18"/>
      <c r="I24" s="18"/>
    </row>
    <row r="25" spans="1:9" x14ac:dyDescent="0.25">
      <c r="B25" s="18" t="s">
        <v>73</v>
      </c>
      <c r="C25" s="18"/>
      <c r="D25" s="18"/>
      <c r="E25" s="18"/>
      <c r="F25" s="18"/>
      <c r="G25" s="18"/>
      <c r="H25" s="18"/>
      <c r="I25" s="18"/>
    </row>
    <row r="29" spans="1:9" x14ac:dyDescent="0.25">
      <c r="B29" s="1" t="s">
        <v>4</v>
      </c>
      <c r="C29" s="1" t="s">
        <v>5</v>
      </c>
      <c r="D29" s="1" t="s">
        <v>75</v>
      </c>
      <c r="E29" s="1" t="s">
        <v>84</v>
      </c>
      <c r="F29" s="28" t="s">
        <v>85</v>
      </c>
      <c r="G29" s="28"/>
      <c r="H29" s="28"/>
      <c r="I29" s="28"/>
    </row>
    <row r="30" spans="1:9" x14ac:dyDescent="0.25">
      <c r="B30" s="5" t="s">
        <v>10</v>
      </c>
      <c r="C30" s="5" t="s">
        <v>11</v>
      </c>
      <c r="D30" s="5" t="s">
        <v>12</v>
      </c>
      <c r="E30" s="5" t="s">
        <v>78</v>
      </c>
      <c r="F30" s="28" t="s">
        <v>79</v>
      </c>
      <c r="G30" s="28"/>
      <c r="H30" s="28"/>
      <c r="I30" s="28"/>
    </row>
    <row r="31" spans="1:9" x14ac:dyDescent="0.25">
      <c r="B31" s="5">
        <v>1</v>
      </c>
      <c r="C31" s="5">
        <v>2</v>
      </c>
      <c r="D31" s="5">
        <v>1</v>
      </c>
      <c r="E31" s="1" t="s">
        <v>86</v>
      </c>
      <c r="F31" s="28">
        <v>14481</v>
      </c>
      <c r="G31" s="28"/>
      <c r="H31" s="28"/>
      <c r="I31" s="28"/>
    </row>
    <row r="32" spans="1:9" x14ac:dyDescent="0.25">
      <c r="B32" s="1"/>
      <c r="C32" s="1"/>
      <c r="D32" s="1"/>
      <c r="E32" s="1"/>
      <c r="F32" s="28"/>
      <c r="G32" s="28"/>
      <c r="H32" s="28"/>
      <c r="I32" s="28"/>
    </row>
    <row r="33" spans="2:9" x14ac:dyDescent="0.25">
      <c r="B33" s="1"/>
      <c r="C33" s="1"/>
      <c r="D33" s="1"/>
      <c r="E33" s="1"/>
      <c r="F33" s="28"/>
      <c r="G33" s="28"/>
      <c r="H33" s="28"/>
      <c r="I33" s="28"/>
    </row>
    <row r="34" spans="2:9" x14ac:dyDescent="0.25">
      <c r="B34" s="1"/>
      <c r="C34" s="1"/>
      <c r="D34" s="1"/>
      <c r="E34" s="1" t="s">
        <v>87</v>
      </c>
      <c r="F34" s="28">
        <v>14481</v>
      </c>
      <c r="G34" s="28"/>
      <c r="H34" s="28"/>
      <c r="I34" s="28"/>
    </row>
  </sheetData>
  <mergeCells count="13">
    <mergeCell ref="F30:I30"/>
    <mergeCell ref="F29:I29"/>
    <mergeCell ref="F31:I31"/>
    <mergeCell ref="F34:I34"/>
    <mergeCell ref="F32:I32"/>
    <mergeCell ref="F33:I33"/>
    <mergeCell ref="A2:F2"/>
    <mergeCell ref="A23:I23"/>
    <mergeCell ref="B24:I24"/>
    <mergeCell ref="B25:I25"/>
    <mergeCell ref="B6:F6"/>
    <mergeCell ref="B4:F4"/>
    <mergeCell ref="B3:F3"/>
  </mergeCells>
  <pageMargins left="0.75" right="0.75" top="1" bottom="1" header="0.5" footer="0.5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7"/>
  <sheetViews>
    <sheetView tabSelected="1" zoomScaleNormal="100" workbookViewId="0">
      <selection activeCell="E8" sqref="E8:F8"/>
    </sheetView>
  </sheetViews>
  <sheetFormatPr defaultRowHeight="15" x14ac:dyDescent="0.25"/>
  <cols>
    <col min="3" max="3" width="23.5703125" customWidth="1"/>
    <col min="4" max="4" width="26.5703125" bestFit="1" customWidth="1"/>
  </cols>
  <sheetData>
    <row r="3" spans="1:6" x14ac:dyDescent="0.25">
      <c r="A3" s="18" t="s">
        <v>88</v>
      </c>
      <c r="B3" s="18"/>
      <c r="C3" s="18"/>
      <c r="D3" s="18"/>
      <c r="E3" s="18"/>
      <c r="F3" s="18"/>
    </row>
    <row r="4" spans="1:6" x14ac:dyDescent="0.25">
      <c r="A4" s="18" t="s">
        <v>89</v>
      </c>
      <c r="B4" s="18"/>
      <c r="C4" s="18"/>
      <c r="D4" s="18"/>
      <c r="E4" s="18"/>
      <c r="F4" s="18"/>
    </row>
    <row r="5" spans="1:6" x14ac:dyDescent="0.25">
      <c r="A5" s="18" t="s">
        <v>90</v>
      </c>
      <c r="B5" s="18"/>
      <c r="C5" s="18"/>
      <c r="D5" s="18"/>
      <c r="E5" s="18"/>
      <c r="F5" s="18"/>
    </row>
    <row r="7" spans="1:6" x14ac:dyDescent="0.25">
      <c r="A7" s="18" t="s">
        <v>91</v>
      </c>
      <c r="B7" s="18"/>
      <c r="C7" s="18"/>
      <c r="D7" s="18"/>
      <c r="E7" s="18"/>
      <c r="F7" s="18"/>
    </row>
    <row r="8" spans="1:6" x14ac:dyDescent="0.25">
      <c r="E8" s="27" t="s">
        <v>92</v>
      </c>
      <c r="F8" s="27"/>
    </row>
    <row r="9" spans="1:6" x14ac:dyDescent="0.25">
      <c r="B9" s="1" t="s">
        <v>4</v>
      </c>
      <c r="C9" s="1" t="s">
        <v>6</v>
      </c>
      <c r="D9" s="1" t="s">
        <v>93</v>
      </c>
      <c r="E9" s="28" t="s">
        <v>94</v>
      </c>
      <c r="F9" s="28"/>
    </row>
    <row r="10" spans="1:6" x14ac:dyDescent="0.25">
      <c r="B10" s="5" t="s">
        <v>10</v>
      </c>
      <c r="C10" s="5" t="s">
        <v>11</v>
      </c>
      <c r="D10" s="5" t="s">
        <v>12</v>
      </c>
      <c r="E10" s="28" t="s">
        <v>78</v>
      </c>
      <c r="F10" s="28"/>
    </row>
    <row r="11" spans="1:6" x14ac:dyDescent="0.25">
      <c r="B11" s="1"/>
      <c r="C11" s="1" t="s">
        <v>95</v>
      </c>
      <c r="D11" s="11">
        <v>2779</v>
      </c>
      <c r="E11" s="28">
        <v>2800</v>
      </c>
      <c r="F11" s="28"/>
    </row>
    <row r="12" spans="1:6" x14ac:dyDescent="0.25">
      <c r="B12" s="5">
        <v>1</v>
      </c>
      <c r="C12" s="1" t="s">
        <v>69</v>
      </c>
      <c r="D12" s="11">
        <v>2779</v>
      </c>
      <c r="E12" s="28">
        <v>2800</v>
      </c>
      <c r="F12" s="28"/>
    </row>
    <row r="13" spans="1:6" x14ac:dyDescent="0.25">
      <c r="B13" s="1"/>
      <c r="C13" s="1"/>
      <c r="D13" s="11">
        <v>0</v>
      </c>
      <c r="E13" s="28">
        <v>0</v>
      </c>
      <c r="F13" s="28"/>
    </row>
    <row r="14" spans="1:6" x14ac:dyDescent="0.25">
      <c r="B14" s="1"/>
      <c r="C14" s="1"/>
      <c r="D14" s="11">
        <v>0</v>
      </c>
      <c r="E14" s="28">
        <v>0</v>
      </c>
      <c r="F14" s="28"/>
    </row>
    <row r="15" spans="1:6" x14ac:dyDescent="0.25">
      <c r="B15" s="1"/>
      <c r="C15" s="1"/>
      <c r="D15" s="11">
        <v>0</v>
      </c>
      <c r="E15" s="28">
        <v>0</v>
      </c>
      <c r="F15" s="28"/>
    </row>
    <row r="16" spans="1:6" x14ac:dyDescent="0.25">
      <c r="B16" s="1"/>
      <c r="C16" s="1"/>
      <c r="D16" s="11">
        <v>0</v>
      </c>
      <c r="E16" s="28">
        <v>0</v>
      </c>
      <c r="F16" s="28"/>
    </row>
    <row r="17" spans="2:6" x14ac:dyDescent="0.25">
      <c r="B17" s="1"/>
      <c r="C17" s="1" t="s">
        <v>96</v>
      </c>
      <c r="D17" s="11">
        <v>2779</v>
      </c>
      <c r="E17" s="28">
        <v>2800</v>
      </c>
      <c r="F17" s="28"/>
    </row>
  </sheetData>
  <mergeCells count="14">
    <mergeCell ref="E17:F17"/>
    <mergeCell ref="E9:F9"/>
    <mergeCell ref="E10:F10"/>
    <mergeCell ref="E11:F11"/>
    <mergeCell ref="E12:F12"/>
    <mergeCell ref="E13:F13"/>
    <mergeCell ref="E14:F14"/>
    <mergeCell ref="A7:F7"/>
    <mergeCell ref="A5:F5"/>
    <mergeCell ref="A4:F4"/>
    <mergeCell ref="A3:F3"/>
    <mergeCell ref="E15:F15"/>
    <mergeCell ref="E16:F16"/>
    <mergeCell ref="E8:F8"/>
  </mergeCells>
  <pageMargins left="0.75" right="0.75" top="1" bottom="1" header="0.5" footer="0.5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1.sz.melléklet</vt:lpstr>
      <vt:lpstr>2.sz.melléklet</vt:lpstr>
      <vt:lpstr>4-5. sz melléklet</vt:lpstr>
      <vt:lpstr>6. sz melléklet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</dc:creator>
  <cp:lastModifiedBy>Bándi Csaba</cp:lastModifiedBy>
  <cp:lastPrinted>2018-01-25T12:07:52Z</cp:lastPrinted>
  <dcterms:created xsi:type="dcterms:W3CDTF">2018-01-23T14:50:01Z</dcterms:created>
  <dcterms:modified xsi:type="dcterms:W3CDTF">2018-02-07T14:47:44Z</dcterms:modified>
</cp:coreProperties>
</file>